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2760" yWindow="32760" windowWidth="15345" windowHeight="4470" tabRatio="465"/>
  </bookViews>
  <sheets>
    <sheet name="MONITORAMENTO ORÇAMENTÁRIO OUT" sheetId="5" r:id="rId1"/>
  </sheets>
  <definedNames>
    <definedName name="_xlnm.Print_Area" localSheetId="0">'MONITORAMENTO ORÇAMENTÁRIO OUT'!#REF!</definedName>
  </definedNames>
  <calcPr calcId="125725"/>
</workbook>
</file>

<file path=xl/calcChain.xml><?xml version="1.0" encoding="utf-8"?>
<calcChain xmlns="http://schemas.openxmlformats.org/spreadsheetml/2006/main">
  <c r="Q21" i="5"/>
  <c r="P21"/>
  <c r="O21"/>
  <c r="N21"/>
  <c r="M21"/>
</calcChain>
</file>

<file path=xl/sharedStrings.xml><?xml version="1.0" encoding="utf-8"?>
<sst xmlns="http://schemas.openxmlformats.org/spreadsheetml/2006/main" count="73" uniqueCount="53">
  <si>
    <t>GOVERNO DO ESTADO DE SERGIPE</t>
  </si>
  <si>
    <t>TOTAL GERAL</t>
  </si>
  <si>
    <t>Fonte de dados: Sistema I-GESP</t>
  </si>
  <si>
    <t>PLANILHA DE ACOMPANHAMENTO ORÇAMENTÁRIO E FINANCEIRO</t>
  </si>
  <si>
    <t>UNIDADE GESTORA</t>
  </si>
  <si>
    <t>PROGRAMA DE GOVERNO</t>
  </si>
  <si>
    <t xml:space="preserve">Nº DA AÇÃO </t>
  </si>
  <si>
    <t>TÍTULO DA AÇÃO</t>
  </si>
  <si>
    <t>DESCRIÇÃO  DA AÇÃO</t>
  </si>
  <si>
    <t>FINALIDADE DA AÇÃO</t>
  </si>
  <si>
    <t>PRODUTO DA AÇÃO</t>
  </si>
  <si>
    <t>FUNÇÃO DA DESPESA</t>
  </si>
  <si>
    <t>DATA INÍCIO</t>
  </si>
  <si>
    <t>DATA FINAL</t>
  </si>
  <si>
    <t>UNIDADE DE MEDIDA DO PRODUTO</t>
  </si>
  <si>
    <t>VALOR FINANCEIRO</t>
  </si>
  <si>
    <t>DOTAÇÃO INICIAL</t>
  </si>
  <si>
    <t>DOTAÇÃO ATUALIZADA</t>
  </si>
  <si>
    <t>DESPESA EMPENHADA</t>
  </si>
  <si>
    <t>DESPESA LIQUIDADA</t>
  </si>
  <si>
    <t xml:space="preserve">   DESPESA     PAGA</t>
  </si>
  <si>
    <t>META LOA</t>
  </si>
  <si>
    <t>META REALIZADA</t>
  </si>
  <si>
    <t>Pagamento de Pessoal Ativo</t>
  </si>
  <si>
    <t>Manutenção da SEDETEC</t>
  </si>
  <si>
    <t>Manutenção de Centros Vocacionais Tecnológicos-CVT's</t>
  </si>
  <si>
    <t>Estruturação de Cadeias Produtivas</t>
  </si>
  <si>
    <t>Gestão da Tecnologia da Informação - TI</t>
  </si>
  <si>
    <t>22 - Indústria</t>
  </si>
  <si>
    <t>Pagamento da Folha de Pessoal Ativo da SEDETEC</t>
  </si>
  <si>
    <t>Centro Mantido</t>
  </si>
  <si>
    <t>Órgão Mantido</t>
  </si>
  <si>
    <t>Folha de Pessoal Paga</t>
  </si>
  <si>
    <t xml:space="preserve">UN </t>
  </si>
  <si>
    <t xml:space="preserve">Elaboração de Estudos de Viabilidade para Implantação do Complexo Portuário-Industrial </t>
  </si>
  <si>
    <t>Apoio à Realização de Evento</t>
  </si>
  <si>
    <t>Implantação do Centro de Tecnologias Sociais no  Município de Santa Luzia do Iyanhy</t>
  </si>
  <si>
    <t>0021</t>
  </si>
  <si>
    <t>Viabilizar a implantação e operação de um complexo portuário-industrial, no entorno do Terminal Marítimo Inácio Barbosa - TMIB, possibilitando a oferta de uma extensa área para instalação de indústrias, armazéns e centros de distribuição. O complexo portuário-industrial contemplaria também a delimitação do distrito industrial do município de Santo Amaro, viabilizando um novo pólo de desenvolvimento industrial para o estado, com importantes características competitivas.</t>
  </si>
  <si>
    <t>Estudo Realizado</t>
  </si>
  <si>
    <t>Promover, apoiar e realizar eventos em geral, alinhados com a missão da SEDETEC</t>
  </si>
  <si>
    <t>Evento Realizado</t>
  </si>
  <si>
    <t>Apoiar com ações de natureza gerencial e tecnológica unidades instaladas em arranjos produtivos locais, com prioridade a iniciativas que integram a cadeia de petróleo e gás.</t>
  </si>
  <si>
    <t>Cadeia Produtiva Fortalecida</t>
  </si>
  <si>
    <t>Promover o desenvolvimento do território sul sergipano baseado na integração entre arte, ciência e tecnologia. A proposta é que o centro gere inovações tecnológicas voltadas à promoção do desenvolvimento sócio-econômico, nas áreas de educação, economia criativa e saúde. Com isso, o centro de pesquisas de Santa Luzia do Itanhy se converterá em referência na geração e disseminação de conhecimento técnico e científico.</t>
  </si>
  <si>
    <t>Centro Implantado</t>
  </si>
  <si>
    <t>0039</t>
  </si>
  <si>
    <t>Assegurar o adequado funcionamento da instituição, mediante o provimento de recursos humanos, materiais e financeiros.</t>
  </si>
  <si>
    <t>Adquirir e manter, no âmbito da SEDETEC, uma estrutura de TI como forma de auxiliar a execução das ações técnicas e administrativas sob a responsabilidade da pasta.</t>
  </si>
  <si>
    <t>Gestão Modernizada</t>
  </si>
  <si>
    <t>Manter e dotar de recursos materiais e humanos os Centros Vocacionais Tecnológicos - CVT, com a finalidade de promover impactos econômicos e sociais positivos nas regiões do Estado onde estão implantados.</t>
  </si>
  <si>
    <t>UNIDADE GESTORA: SEDETEC</t>
  </si>
  <si>
    <t>MÊS DE REFERÊNCIA: Até Outubro de 2021</t>
  </si>
</sst>
</file>

<file path=xl/styles.xml><?xml version="1.0" encoding="utf-8"?>
<styleSheet xmlns="http://schemas.openxmlformats.org/spreadsheetml/2006/main">
  <fonts count="8">
    <font>
      <sz val="10"/>
      <name val="Arial"/>
      <family val="2"/>
    </font>
    <font>
      <b/>
      <sz val="12"/>
      <name val="Calibri"/>
      <family val="2"/>
    </font>
    <font>
      <i/>
      <sz val="12"/>
      <name val="Calibri"/>
      <family val="2"/>
    </font>
    <font>
      <b/>
      <sz val="12"/>
      <name val="Times New Roman"/>
      <family val="1"/>
    </font>
    <font>
      <b/>
      <sz val="10"/>
      <name val="Arial"/>
      <family val="2"/>
    </font>
    <font>
      <sz val="9"/>
      <name val="Arial"/>
      <family val="2"/>
    </font>
    <font>
      <b/>
      <sz val="12"/>
      <color rgb="FFFF0000"/>
      <name val="Calibri"/>
      <family val="2"/>
    </font>
    <font>
      <b/>
      <sz val="16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42"/>
      </patternFill>
    </fill>
    <fill>
      <patternFill patternType="solid">
        <fgColor theme="0" tint="-4.9989318521683403E-2"/>
        <bgColor indexed="55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1" xfId="0" applyBorder="1"/>
    <xf numFmtId="0" fontId="0" fillId="2" borderId="1" xfId="0" applyFill="1" applyBorder="1"/>
    <xf numFmtId="0" fontId="3" fillId="3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vertical="center"/>
    </xf>
    <xf numFmtId="4" fontId="0" fillId="2" borderId="1" xfId="0" applyNumberFormat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" fontId="0" fillId="0" borderId="1" xfId="0" applyNumberFormat="1" applyBorder="1" applyAlignment="1">
      <alignment horizontal="right" vertical="center"/>
    </xf>
    <xf numFmtId="4" fontId="0" fillId="2" borderId="1" xfId="0" applyNumberFormat="1" applyFill="1" applyBorder="1" applyAlignment="1">
      <alignment horizontal="right" vertical="center"/>
    </xf>
    <xf numFmtId="4" fontId="0" fillId="3" borderId="1" xfId="0" applyNumberFormat="1" applyFill="1" applyBorder="1"/>
    <xf numFmtId="0" fontId="0" fillId="0" borderId="0" xfId="0" applyAlignment="1"/>
    <xf numFmtId="0" fontId="6" fillId="0" borderId="0" xfId="0" applyFont="1" applyAlignment="1"/>
    <xf numFmtId="49" fontId="0" fillId="0" borderId="1" xfId="0" applyNumberForma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vertical="center" wrapText="1"/>
    </xf>
    <xf numFmtId="14" fontId="0" fillId="4" borderId="1" xfId="0" applyNumberFormat="1" applyFill="1" applyBorder="1" applyAlignment="1">
      <alignment horizontal="center" vertical="center"/>
    </xf>
    <xf numFmtId="14" fontId="0" fillId="4" borderId="1" xfId="0" applyNumberFormat="1" applyFont="1" applyFill="1" applyBorder="1" applyAlignment="1">
      <alignment horizontal="center" vertical="center"/>
    </xf>
    <xf numFmtId="4" fontId="0" fillId="0" borderId="0" xfId="0" applyNumberFormat="1" applyAlignment="1">
      <alignment vertical="center" wrapText="1"/>
    </xf>
    <xf numFmtId="0" fontId="7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2B2B2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376092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S24"/>
  <sheetViews>
    <sheetView showGridLines="0" tabSelected="1" zoomScale="80" zoomScaleNormal="80" workbookViewId="0">
      <selection sqref="A1:IV65536"/>
    </sheetView>
  </sheetViews>
  <sheetFormatPr defaultColWidth="11.5703125" defaultRowHeight="12.75"/>
  <cols>
    <col min="1" max="1" width="11.85546875" customWidth="1"/>
    <col min="2" max="2" width="15.85546875" customWidth="1"/>
    <col min="3" max="3" width="10" bestFit="1" customWidth="1"/>
    <col min="4" max="4" width="30.140625" customWidth="1"/>
    <col min="5" max="5" width="25.140625" bestFit="1" customWidth="1"/>
    <col min="6" max="6" width="45.28515625" customWidth="1"/>
    <col min="7" max="7" width="18.140625" customWidth="1"/>
    <col min="8" max="8" width="14" customWidth="1"/>
    <col min="9" max="9" width="12" customWidth="1"/>
    <col min="10" max="10" width="11" customWidth="1"/>
    <col min="11" max="11" width="17.28515625" customWidth="1"/>
    <col min="12" max="12" width="15.5703125" customWidth="1"/>
    <col min="13" max="13" width="13" customWidth="1"/>
    <col min="14" max="14" width="16.42578125" customWidth="1"/>
    <col min="15" max="15" width="15.7109375" customWidth="1"/>
    <col min="16" max="16" width="15.5703125" customWidth="1"/>
    <col min="17" max="17" width="13" customWidth="1"/>
    <col min="18" max="18" width="7.85546875" customWidth="1"/>
    <col min="19" max="19" width="14.140625" customWidth="1"/>
  </cols>
  <sheetData>
    <row r="6" spans="1:19" ht="15.75">
      <c r="A6" s="1" t="s">
        <v>0</v>
      </c>
    </row>
    <row r="7" spans="1:19" ht="15.75">
      <c r="A7" s="1"/>
    </row>
    <row r="8" spans="1:19" ht="15.75">
      <c r="A8" s="1" t="s">
        <v>51</v>
      </c>
    </row>
    <row r="9" spans="1:19" ht="15.75">
      <c r="A9" s="1" t="s">
        <v>52</v>
      </c>
    </row>
    <row r="11" spans="1:19" ht="32.25" customHeight="1">
      <c r="A11" s="32" t="s">
        <v>3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</row>
    <row r="12" spans="1:19" ht="47.25">
      <c r="A12" s="5" t="s">
        <v>4</v>
      </c>
      <c r="B12" s="5" t="s">
        <v>5</v>
      </c>
      <c r="C12" s="5" t="s">
        <v>6</v>
      </c>
      <c r="D12" s="5" t="s">
        <v>7</v>
      </c>
      <c r="E12" s="5" t="s">
        <v>8</v>
      </c>
      <c r="F12" s="5" t="s">
        <v>9</v>
      </c>
      <c r="G12" s="5" t="s">
        <v>10</v>
      </c>
      <c r="H12" s="5" t="s">
        <v>11</v>
      </c>
      <c r="I12" s="5" t="s">
        <v>12</v>
      </c>
      <c r="J12" s="5" t="s">
        <v>13</v>
      </c>
      <c r="K12" s="5" t="s">
        <v>14</v>
      </c>
      <c r="L12" s="5" t="s">
        <v>15</v>
      </c>
      <c r="M12" s="5" t="s">
        <v>16</v>
      </c>
      <c r="N12" s="5" t="s">
        <v>17</v>
      </c>
      <c r="O12" s="5" t="s">
        <v>18</v>
      </c>
      <c r="P12" s="5" t="s">
        <v>19</v>
      </c>
      <c r="Q12" s="5" t="s">
        <v>20</v>
      </c>
      <c r="R12" s="5" t="s">
        <v>21</v>
      </c>
      <c r="S12" s="5" t="s">
        <v>22</v>
      </c>
    </row>
    <row r="13" spans="1:19" ht="133.5" customHeight="1">
      <c r="A13" s="7">
        <v>19000</v>
      </c>
      <c r="B13" s="23" t="s">
        <v>37</v>
      </c>
      <c r="C13" s="7">
        <v>56</v>
      </c>
      <c r="D13" s="17" t="s">
        <v>34</v>
      </c>
      <c r="F13" s="25" t="s">
        <v>38</v>
      </c>
      <c r="G13" s="15" t="s">
        <v>39</v>
      </c>
      <c r="H13" s="12" t="s">
        <v>28</v>
      </c>
      <c r="I13" s="9">
        <v>44197</v>
      </c>
      <c r="J13" s="9">
        <v>44561</v>
      </c>
      <c r="K13" s="7" t="s">
        <v>33</v>
      </c>
      <c r="L13" s="3"/>
      <c r="M13" s="10">
        <v>40500</v>
      </c>
      <c r="N13" s="10">
        <v>17110</v>
      </c>
      <c r="O13" s="10">
        <v>0</v>
      </c>
      <c r="P13" s="10">
        <v>0</v>
      </c>
      <c r="Q13" s="10">
        <v>0</v>
      </c>
      <c r="R13" s="18">
        <v>2</v>
      </c>
      <c r="S13" s="3"/>
    </row>
    <row r="14" spans="1:19" ht="25.5">
      <c r="A14" s="8">
        <v>19000</v>
      </c>
      <c r="B14" s="24" t="s">
        <v>37</v>
      </c>
      <c r="C14" s="8">
        <v>59</v>
      </c>
      <c r="D14" s="13" t="s">
        <v>35</v>
      </c>
      <c r="E14" s="4"/>
      <c r="F14" s="26" t="s">
        <v>40</v>
      </c>
      <c r="G14" s="13" t="s">
        <v>41</v>
      </c>
      <c r="H14" s="13" t="s">
        <v>28</v>
      </c>
      <c r="I14" s="29">
        <v>44197</v>
      </c>
      <c r="J14" s="29">
        <v>44561</v>
      </c>
      <c r="K14" s="8" t="s">
        <v>33</v>
      </c>
      <c r="L14" s="4"/>
      <c r="M14" s="11">
        <v>10000</v>
      </c>
      <c r="N14" s="11">
        <v>10000</v>
      </c>
      <c r="O14" s="11">
        <v>0</v>
      </c>
      <c r="P14" s="11">
        <v>0</v>
      </c>
      <c r="Q14" s="11">
        <v>0</v>
      </c>
      <c r="R14" s="19">
        <v>4</v>
      </c>
      <c r="S14" s="4"/>
    </row>
    <row r="15" spans="1:19" ht="51">
      <c r="A15" s="7">
        <v>19000</v>
      </c>
      <c r="B15" s="23" t="s">
        <v>37</v>
      </c>
      <c r="C15" s="7">
        <v>60</v>
      </c>
      <c r="D15" s="16" t="s">
        <v>26</v>
      </c>
      <c r="E15" s="3"/>
      <c r="F15" s="25" t="s">
        <v>42</v>
      </c>
      <c r="G15" s="15" t="s">
        <v>43</v>
      </c>
      <c r="H15" s="12" t="s">
        <v>28</v>
      </c>
      <c r="I15" s="9">
        <v>44197</v>
      </c>
      <c r="J15" s="9">
        <v>44561</v>
      </c>
      <c r="K15" s="7" t="s">
        <v>33</v>
      </c>
      <c r="L15" s="3"/>
      <c r="M15" s="10">
        <v>10000</v>
      </c>
      <c r="N15" s="10">
        <v>10000</v>
      </c>
      <c r="O15" s="10">
        <v>0</v>
      </c>
      <c r="P15" s="10">
        <v>0</v>
      </c>
      <c r="Q15" s="10">
        <v>0</v>
      </c>
      <c r="R15" s="18">
        <v>1</v>
      </c>
      <c r="S15" s="3"/>
    </row>
    <row r="16" spans="1:19" ht="63.75">
      <c r="A16" s="8">
        <v>19000</v>
      </c>
      <c r="B16" s="24" t="s">
        <v>37</v>
      </c>
      <c r="C16" s="8">
        <v>62</v>
      </c>
      <c r="D16" s="13" t="s">
        <v>25</v>
      </c>
      <c r="E16" s="4"/>
      <c r="F16" s="26" t="s">
        <v>50</v>
      </c>
      <c r="G16" s="14" t="s">
        <v>30</v>
      </c>
      <c r="H16" s="14" t="s">
        <v>28</v>
      </c>
      <c r="I16" s="29">
        <v>44197</v>
      </c>
      <c r="J16" s="29">
        <v>44561</v>
      </c>
      <c r="K16" s="8" t="s">
        <v>33</v>
      </c>
      <c r="L16" s="4"/>
      <c r="M16" s="11">
        <v>10000</v>
      </c>
      <c r="N16" s="11">
        <v>7000</v>
      </c>
      <c r="O16" s="11">
        <v>0</v>
      </c>
      <c r="P16" s="11">
        <v>0</v>
      </c>
      <c r="Q16" s="11">
        <v>0</v>
      </c>
      <c r="R16" s="19">
        <v>1</v>
      </c>
      <c r="S16" s="4"/>
    </row>
    <row r="17" spans="1:19" ht="117" customHeight="1">
      <c r="A17" s="7">
        <v>19000</v>
      </c>
      <c r="B17" s="23" t="s">
        <v>37</v>
      </c>
      <c r="C17" s="7">
        <v>63</v>
      </c>
      <c r="D17" s="16" t="s">
        <v>36</v>
      </c>
      <c r="E17" s="3"/>
      <c r="F17" s="25" t="s">
        <v>44</v>
      </c>
      <c r="G17" s="15" t="s">
        <v>45</v>
      </c>
      <c r="H17" s="12" t="s">
        <v>28</v>
      </c>
      <c r="I17" s="9">
        <v>44197</v>
      </c>
      <c r="J17" s="9">
        <v>44561</v>
      </c>
      <c r="K17" s="7" t="s">
        <v>33</v>
      </c>
      <c r="L17" s="3"/>
      <c r="M17" s="10">
        <v>350500</v>
      </c>
      <c r="N17" s="10">
        <v>1041890</v>
      </c>
      <c r="O17" s="10">
        <v>258848.1</v>
      </c>
      <c r="P17" s="10">
        <v>0</v>
      </c>
      <c r="Q17" s="10">
        <v>0</v>
      </c>
      <c r="R17" s="18">
        <v>1</v>
      </c>
      <c r="S17" s="3"/>
    </row>
    <row r="18" spans="1:19" ht="58.5" customHeight="1">
      <c r="A18" s="8">
        <v>19000</v>
      </c>
      <c r="B18" s="24" t="s">
        <v>46</v>
      </c>
      <c r="C18" s="8">
        <v>64</v>
      </c>
      <c r="D18" s="13" t="s">
        <v>23</v>
      </c>
      <c r="E18" s="4"/>
      <c r="F18" s="28" t="s">
        <v>29</v>
      </c>
      <c r="G18" s="13" t="s">
        <v>32</v>
      </c>
      <c r="H18" s="14" t="s">
        <v>28</v>
      </c>
      <c r="I18" s="29">
        <v>44197</v>
      </c>
      <c r="J18" s="30">
        <v>44561</v>
      </c>
      <c r="K18" s="8" t="s">
        <v>33</v>
      </c>
      <c r="L18" s="4"/>
      <c r="M18" s="11">
        <v>4750000</v>
      </c>
      <c r="N18" s="11">
        <v>4750000</v>
      </c>
      <c r="O18" s="11">
        <v>4365095.93</v>
      </c>
      <c r="P18" s="11">
        <v>3521662.99</v>
      </c>
      <c r="Q18" s="11">
        <v>3456224.99</v>
      </c>
      <c r="R18" s="19">
        <v>13</v>
      </c>
      <c r="S18" s="4"/>
    </row>
    <row r="19" spans="1:19" ht="101.25" customHeight="1">
      <c r="A19" s="7">
        <v>19000</v>
      </c>
      <c r="B19" s="23" t="s">
        <v>46</v>
      </c>
      <c r="C19" s="7">
        <v>65</v>
      </c>
      <c r="D19" s="16" t="s">
        <v>24</v>
      </c>
      <c r="E19" s="3"/>
      <c r="F19" s="27" t="s">
        <v>47</v>
      </c>
      <c r="G19" s="15" t="s">
        <v>31</v>
      </c>
      <c r="H19" s="12" t="s">
        <v>28</v>
      </c>
      <c r="I19" s="9">
        <v>44197</v>
      </c>
      <c r="J19" s="9">
        <v>44561</v>
      </c>
      <c r="K19" s="7" t="s">
        <v>33</v>
      </c>
      <c r="L19" s="3"/>
      <c r="M19" s="10">
        <v>479500</v>
      </c>
      <c r="N19" s="10">
        <v>486800</v>
      </c>
      <c r="O19" s="10">
        <v>427308.28</v>
      </c>
      <c r="P19" s="10">
        <v>409741.89</v>
      </c>
      <c r="Q19" s="31">
        <v>315572.38</v>
      </c>
      <c r="R19" s="18">
        <v>1</v>
      </c>
      <c r="S19" s="3"/>
    </row>
    <row r="20" spans="1:19" ht="62.25" customHeight="1">
      <c r="A20" s="8">
        <v>19000</v>
      </c>
      <c r="B20" s="24" t="s">
        <v>46</v>
      </c>
      <c r="C20" s="8">
        <v>66</v>
      </c>
      <c r="D20" s="13" t="s">
        <v>27</v>
      </c>
      <c r="E20" s="4"/>
      <c r="F20" s="28" t="s">
        <v>48</v>
      </c>
      <c r="G20" s="13" t="s">
        <v>49</v>
      </c>
      <c r="H20" s="14" t="s">
        <v>28</v>
      </c>
      <c r="I20" s="29">
        <v>44197</v>
      </c>
      <c r="J20" s="29">
        <v>44561</v>
      </c>
      <c r="K20" s="8" t="s">
        <v>33</v>
      </c>
      <c r="L20" s="4"/>
      <c r="M20" s="11">
        <v>19500</v>
      </c>
      <c r="N20" s="11">
        <v>17200</v>
      </c>
      <c r="O20" s="11">
        <v>0</v>
      </c>
      <c r="P20" s="11">
        <v>0</v>
      </c>
      <c r="Q20" s="11">
        <v>0</v>
      </c>
      <c r="R20" s="19">
        <v>100</v>
      </c>
      <c r="S20" s="4"/>
    </row>
    <row r="21" spans="1:19">
      <c r="A21" s="33" t="s">
        <v>1</v>
      </c>
      <c r="B21" s="33"/>
      <c r="C21" s="33"/>
      <c r="D21" s="33"/>
      <c r="E21" s="33"/>
      <c r="F21" s="33"/>
      <c r="G21" s="33"/>
      <c r="H21" s="33"/>
      <c r="I21" s="6"/>
      <c r="J21" s="6"/>
      <c r="K21" s="6"/>
      <c r="L21" s="6"/>
      <c r="M21" s="20">
        <f>SUM(M13:M20)</f>
        <v>5670000</v>
      </c>
      <c r="N21" s="20">
        <f>SUM(N13:N20)</f>
        <v>6340000</v>
      </c>
      <c r="O21" s="20">
        <f>SUM(O13:O20)</f>
        <v>5051252.3099999996</v>
      </c>
      <c r="P21" s="20">
        <f>SUM(P13:P20)</f>
        <v>3931404.8800000004</v>
      </c>
      <c r="Q21" s="20">
        <f>SUM(Q13:Q20)</f>
        <v>3771797.37</v>
      </c>
      <c r="R21" s="20"/>
      <c r="S21" s="6"/>
    </row>
    <row r="22" spans="1:19" ht="15.75">
      <c r="A22" s="2" t="s">
        <v>2</v>
      </c>
    </row>
    <row r="24" spans="1:19" ht="15.75">
      <c r="A24" s="34"/>
      <c r="B24" s="34"/>
      <c r="C24" s="34"/>
      <c r="D24" s="34"/>
      <c r="E24" s="34"/>
      <c r="F24" s="34"/>
      <c r="G24" s="34"/>
      <c r="H24" s="34"/>
      <c r="I24" s="22"/>
      <c r="J24" s="21"/>
      <c r="K24" s="21"/>
    </row>
  </sheetData>
  <sheetProtection selectLockedCells="1" selectUnlockedCells="1"/>
  <mergeCells count="3">
    <mergeCell ref="A11:S11"/>
    <mergeCell ref="A21:H21"/>
    <mergeCell ref="A24:H24"/>
  </mergeCells>
  <printOptions horizontalCentered="1"/>
  <pageMargins left="0.14583333333333334" right="0.26" top="0.78749999999999998" bottom="0.78749999999999998" header="0.51180555555555551" footer="0.51180555555555551"/>
  <pageSetup paperSize="9" scale="44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MONITORAMENTO ORÇAMENTÁRIO OUT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Henrique Xavier de Santana</dc:creator>
  <cp:lastModifiedBy>ragalvao</cp:lastModifiedBy>
  <cp:lastPrinted>2021-09-16T12:32:52Z</cp:lastPrinted>
  <dcterms:created xsi:type="dcterms:W3CDTF">2019-08-14T12:15:10Z</dcterms:created>
  <dcterms:modified xsi:type="dcterms:W3CDTF">2023-09-26T11:28:36Z</dcterms:modified>
</cp:coreProperties>
</file>